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5" documentId="11_F3292A8F86F0EBDCAA1E85DEAC790BBD091C4BDF" xr6:coauthVersionLast="47" xr6:coauthVersionMax="47" xr10:uidLastSave="{A4E793B3-CF51-4B87-BBFA-7F5E86546A66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1" l="1"/>
  <c r="F14" i="1"/>
  <c r="F13" i="1"/>
  <c r="F12" i="1"/>
  <c r="F11" i="1"/>
  <c r="F10" i="1"/>
  <c r="F9" i="1"/>
  <c r="L5" i="1" s="1"/>
  <c r="F8" i="1"/>
  <c r="F7" i="1"/>
  <c r="F6" i="1"/>
  <c r="F5" i="1"/>
  <c r="F4" i="1"/>
  <c r="F3" i="1"/>
  <c r="F2" i="1"/>
  <c r="L10" i="1" s="1"/>
  <c r="L3" i="1" l="1"/>
  <c r="L6" i="1"/>
  <c r="L7" i="1"/>
  <c r="L8" i="1"/>
  <c r="L9" i="1"/>
  <c r="L2" i="1"/>
</calcChain>
</file>

<file path=xl/sharedStrings.xml><?xml version="1.0" encoding="utf-8"?>
<sst xmlns="http://schemas.openxmlformats.org/spreadsheetml/2006/main" count="54" uniqueCount="24">
  <si>
    <t>Data di registrazione</t>
  </si>
  <si>
    <t>Nr. lotto</t>
  </si>
  <si>
    <t>Tipo movimento</t>
  </si>
  <si>
    <t>Nr. origine</t>
  </si>
  <si>
    <t>Quantità</t>
  </si>
  <si>
    <t>220500731</t>
  </si>
  <si>
    <t>Consumo</t>
  </si>
  <si>
    <t>1448/CA</t>
  </si>
  <si>
    <t>266-MO/CA</t>
  </si>
  <si>
    <t>220400697</t>
  </si>
  <si>
    <t>1784/CA</t>
  </si>
  <si>
    <t>3333-CAB/CA</t>
  </si>
  <si>
    <t>220600650</t>
  </si>
  <si>
    <t>60415P/CA</t>
  </si>
  <si>
    <t>Week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</si>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</sst>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4" totalsRowShown="0">
  <autoFilter ref="A1:E14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tabSelected="1" workbookViewId="0">
      <pane ySplit="1" topLeftCell="A2" activePane="bottomLeft" state="frozen"/>
      <selection pane="bottomLeft" activeCell="J2" sqref="J2:L10"/>
    </sheetView>
  </sheetViews>
  <sheetFormatPr defaultRowHeight="14.4" x14ac:dyDescent="0.3"/>
  <cols>
    <col min="1" max="1" width="21.44140625" bestFit="1" customWidth="1"/>
    <col min="2" max="2" width="10.5546875" bestFit="1" customWidth="1"/>
    <col min="3" max="3" width="17.88671875" bestFit="1" customWidth="1"/>
    <col min="4" max="4" width="12.5546875" bestFit="1" customWidth="1"/>
    <col min="5" max="5" width="11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14</v>
      </c>
    </row>
    <row r="2" spans="1:12" x14ac:dyDescent="0.3">
      <c r="A2" s="2">
        <v>44747</v>
      </c>
      <c r="B2" s="3" t="s">
        <v>5</v>
      </c>
      <c r="C2" s="3" t="s">
        <v>6</v>
      </c>
      <c r="D2" s="3" t="s">
        <v>7</v>
      </c>
      <c r="E2" s="4">
        <v>-3.8879999999999999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15</v>
      </c>
      <c r="K2" s="5">
        <v>44751</v>
      </c>
      <c r="L2">
        <f>-SUMIFS($E$2:$E$1000,$F$2:$F$1000,J2)</f>
        <v>4.4790000000000001</v>
      </c>
    </row>
    <row r="3" spans="1:12" x14ac:dyDescent="0.3">
      <c r="A3" s="2">
        <v>44749</v>
      </c>
      <c r="B3" s="3" t="s">
        <v>5</v>
      </c>
      <c r="C3" s="3" t="s">
        <v>6</v>
      </c>
      <c r="D3" s="3" t="s">
        <v>8</v>
      </c>
      <c r="E3" s="4">
        <v>-0.59099999999999997</v>
      </c>
      <c r="F3" t="str">
        <f t="shared" ref="F3:F14" si="0">IF(A3&lt;$K$2,"Wk1",IF(A3&lt;$K$3,"Wk2",IF(A3&lt;$K$4,"Wk3",IF(A3&lt;$K$5,"Wk4",IF(A3&lt;$K$6,"Wk5",IF(A3&lt;$K$7,"Wk6",IF(A3&lt;$K$8,"Wk7",IF(A3&lt;$K$9,"Wk8","Wk9"))))))))</f>
        <v>Wk1</v>
      </c>
      <c r="J3" t="s">
        <v>16</v>
      </c>
      <c r="K3" s="5">
        <v>44758</v>
      </c>
      <c r="L3">
        <f t="shared" ref="L3:L10" si="1">-SUMIFS($E$2:$E$1000,$F$2:$F$1000,J3)</f>
        <v>17.576000000000001</v>
      </c>
    </row>
    <row r="4" spans="1:12" x14ac:dyDescent="0.3">
      <c r="A4" s="2">
        <v>44753</v>
      </c>
      <c r="B4" s="3" t="s">
        <v>9</v>
      </c>
      <c r="C4" s="3" t="s">
        <v>6</v>
      </c>
      <c r="D4" s="3" t="s">
        <v>7</v>
      </c>
      <c r="E4" s="4">
        <v>-1.494</v>
      </c>
      <c r="F4" t="str">
        <f t="shared" si="0"/>
        <v>Wk2</v>
      </c>
      <c r="J4" t="s">
        <v>17</v>
      </c>
      <c r="K4" s="5">
        <v>44765</v>
      </c>
      <c r="L4">
        <f t="shared" si="1"/>
        <v>0.54</v>
      </c>
    </row>
    <row r="5" spans="1:12" x14ac:dyDescent="0.3">
      <c r="A5" s="2">
        <v>44753</v>
      </c>
      <c r="B5" s="3" t="s">
        <v>5</v>
      </c>
      <c r="C5" s="3" t="s">
        <v>6</v>
      </c>
      <c r="D5" s="3" t="s">
        <v>7</v>
      </c>
      <c r="E5" s="4">
        <v>-2.3940000000000001</v>
      </c>
      <c r="F5" t="str">
        <f t="shared" si="0"/>
        <v>Wk2</v>
      </c>
      <c r="J5" t="s">
        <v>18</v>
      </c>
      <c r="K5" s="5">
        <v>44772</v>
      </c>
      <c r="L5">
        <f t="shared" si="1"/>
        <v>4.9000000000000004</v>
      </c>
    </row>
    <row r="6" spans="1:12" x14ac:dyDescent="0.3">
      <c r="A6" s="2">
        <v>44753</v>
      </c>
      <c r="B6" s="3" t="s">
        <v>5</v>
      </c>
      <c r="C6" s="3" t="s">
        <v>6</v>
      </c>
      <c r="D6" s="3" t="s">
        <v>7</v>
      </c>
      <c r="E6" s="4">
        <v>-3.8879999999999999</v>
      </c>
      <c r="F6" t="str">
        <f t="shared" si="0"/>
        <v>Wk2</v>
      </c>
      <c r="J6" t="s">
        <v>19</v>
      </c>
      <c r="K6" s="5">
        <v>44779</v>
      </c>
      <c r="L6">
        <f t="shared" si="1"/>
        <v>0</v>
      </c>
    </row>
    <row r="7" spans="1:12" x14ac:dyDescent="0.3">
      <c r="A7" s="2">
        <v>44756</v>
      </c>
      <c r="B7" s="3" t="s">
        <v>9</v>
      </c>
      <c r="C7" s="3" t="s">
        <v>6</v>
      </c>
      <c r="D7" s="3" t="s">
        <v>10</v>
      </c>
      <c r="E7" s="4">
        <v>-4.9000000000000004</v>
      </c>
      <c r="F7" t="str">
        <f t="shared" si="0"/>
        <v>Wk2</v>
      </c>
      <c r="J7" t="s">
        <v>20</v>
      </c>
      <c r="K7" s="5">
        <v>44786</v>
      </c>
      <c r="L7">
        <f t="shared" si="1"/>
        <v>7.7759999999999998</v>
      </c>
    </row>
    <row r="8" spans="1:12" x14ac:dyDescent="0.3">
      <c r="A8" s="2">
        <v>44757</v>
      </c>
      <c r="B8" s="3" t="s">
        <v>9</v>
      </c>
      <c r="C8" s="3" t="s">
        <v>6</v>
      </c>
      <c r="D8" s="3" t="s">
        <v>10</v>
      </c>
      <c r="E8" s="4">
        <v>-4.9000000000000004</v>
      </c>
      <c r="F8" t="str">
        <f t="shared" si="0"/>
        <v>Wk2</v>
      </c>
      <c r="J8" t="s">
        <v>21</v>
      </c>
      <c r="K8" s="5">
        <v>44793</v>
      </c>
      <c r="L8">
        <f t="shared" si="1"/>
        <v>0</v>
      </c>
    </row>
    <row r="9" spans="1:12" x14ac:dyDescent="0.3">
      <c r="A9" s="2">
        <v>44760</v>
      </c>
      <c r="B9" s="3" t="s">
        <v>9</v>
      </c>
      <c r="C9" s="3" t="s">
        <v>6</v>
      </c>
      <c r="D9" s="3" t="s">
        <v>11</v>
      </c>
      <c r="E9" s="4">
        <v>-0.54</v>
      </c>
      <c r="F9" t="str">
        <f t="shared" si="0"/>
        <v>Wk3</v>
      </c>
      <c r="J9" t="s">
        <v>22</v>
      </c>
      <c r="K9" s="5">
        <v>44800</v>
      </c>
      <c r="L9">
        <f t="shared" si="1"/>
        <v>0</v>
      </c>
    </row>
    <row r="10" spans="1:12" x14ac:dyDescent="0.3">
      <c r="A10" s="2">
        <v>44769</v>
      </c>
      <c r="B10" s="3" t="s">
        <v>9</v>
      </c>
      <c r="C10" s="3" t="s">
        <v>6</v>
      </c>
      <c r="D10" s="3" t="s">
        <v>10</v>
      </c>
      <c r="E10" s="4">
        <v>-4.9000000000000004</v>
      </c>
      <c r="F10" t="str">
        <f t="shared" si="0"/>
        <v>Wk4</v>
      </c>
      <c r="J10" t="s">
        <v>23</v>
      </c>
      <c r="K10" s="5">
        <v>44807</v>
      </c>
      <c r="L10">
        <f t="shared" si="1"/>
        <v>3.68</v>
      </c>
    </row>
    <row r="11" spans="1:12" x14ac:dyDescent="0.3">
      <c r="A11" s="2">
        <v>44783</v>
      </c>
      <c r="B11" s="3" t="s">
        <v>12</v>
      </c>
      <c r="C11" s="3" t="s">
        <v>6</v>
      </c>
      <c r="D11" s="3" t="s">
        <v>7</v>
      </c>
      <c r="E11" s="4">
        <v>-3.8879999999999999</v>
      </c>
      <c r="F11" t="str">
        <f t="shared" si="0"/>
        <v>Wk6</v>
      </c>
    </row>
    <row r="12" spans="1:12" x14ac:dyDescent="0.3">
      <c r="A12" s="2">
        <v>44783</v>
      </c>
      <c r="B12" s="3" t="s">
        <v>9</v>
      </c>
      <c r="C12" s="3" t="s">
        <v>6</v>
      </c>
      <c r="D12" s="3" t="s">
        <v>7</v>
      </c>
      <c r="E12" s="4">
        <v>-1.9572099999999999</v>
      </c>
      <c r="F12" t="str">
        <f t="shared" si="0"/>
        <v>Wk6</v>
      </c>
    </row>
    <row r="13" spans="1:12" x14ac:dyDescent="0.3">
      <c r="A13" s="2">
        <v>44783</v>
      </c>
      <c r="B13" s="3" t="s">
        <v>12</v>
      </c>
      <c r="C13" s="3" t="s">
        <v>6</v>
      </c>
      <c r="D13" s="3" t="s">
        <v>7</v>
      </c>
      <c r="E13" s="4">
        <v>-1.93079</v>
      </c>
      <c r="F13" t="str">
        <f t="shared" si="0"/>
        <v>Wk6</v>
      </c>
    </row>
    <row r="14" spans="1:12" x14ac:dyDescent="0.3">
      <c r="A14" s="2">
        <v>44802</v>
      </c>
      <c r="B14" s="3" t="s">
        <v>12</v>
      </c>
      <c r="C14" s="3" t="s">
        <v>6</v>
      </c>
      <c r="D14" s="3" t="s">
        <v>13</v>
      </c>
      <c r="E14" s="4">
        <v>-3.68</v>
      </c>
      <c r="F14" t="str">
        <f t="shared" si="0"/>
        <v>Wk9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Mov. contabili articoli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Jose Iguaran Muñoz</cp:lastModifiedBy>
  <dcterms:modified xsi:type="dcterms:W3CDTF">2022-09-25T17:48:28Z</dcterms:modified>
</cp:coreProperties>
</file>